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DFB56982-127B-4557-B2B3-D963BD98F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5" sheetId="1" r:id="rId1"/>
  </sheets>
  <definedNames>
    <definedName name="_Order1" hidden="1">255</definedName>
    <definedName name="_xlnm.Print_Area" localSheetId="0">'Maintenance Needs FY2025'!$A$1:$H$103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1" l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104" i="1"/>
  <c r="E104" i="1" l="1"/>
  <c r="G104" i="1"/>
</calcChain>
</file>

<file path=xl/sharedStrings.xml><?xml version="1.0" encoding="utf-8"?>
<sst xmlns="http://schemas.openxmlformats.org/spreadsheetml/2006/main" count="208" uniqueCount="111">
  <si>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</si>
  <si>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</si>
  <si>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</si>
  <si>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</si>
  <si>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</si>
  <si>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</si>
  <si>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</si>
  <si>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McEver Science Building</t>
  </si>
  <si>
    <t>Tucker Coliseum</t>
  </si>
  <si>
    <t>Hull</t>
  </si>
  <si>
    <t>Jones Hall</t>
  </si>
  <si>
    <t>Doc Bryan Building</t>
  </si>
  <si>
    <t>Crabaugh</t>
  </si>
  <si>
    <t>Witherspoon Mechanical</t>
  </si>
  <si>
    <t>Wilson Hall</t>
  </si>
  <si>
    <t>Corley</t>
  </si>
  <si>
    <t>Turner Hall</t>
  </si>
  <si>
    <t>Caraway Hall</t>
  </si>
  <si>
    <t>Williamson</t>
  </si>
  <si>
    <t>Witherspoon</t>
  </si>
  <si>
    <t>Industrial Control Systems Bui</t>
  </si>
  <si>
    <t>Arkansas Tech Ozark Campus</t>
  </si>
  <si>
    <t>Alumni House</t>
  </si>
  <si>
    <t>Technology and Academic Suppor</t>
  </si>
  <si>
    <t>1609 Helberg Lane</t>
  </si>
  <si>
    <t>Allied Health Education</t>
  </si>
  <si>
    <t>Collegiate Center</t>
  </si>
  <si>
    <t>1019 N. Arkansas Ave.</t>
  </si>
  <si>
    <t>1111 N. Arkansas Ave.</t>
  </si>
  <si>
    <t>1122 N. El Paso</t>
  </si>
  <si>
    <t>16th Street Warehouse</t>
  </si>
  <si>
    <t>823 N. El Paso</t>
  </si>
  <si>
    <t>901-903 N. El Paso</t>
  </si>
  <si>
    <t>917 N. Denver</t>
  </si>
  <si>
    <t>917 N. Denver Storage</t>
  </si>
  <si>
    <t>918 N. El Paso</t>
  </si>
  <si>
    <t>A/C And Refrigeration</t>
  </si>
  <si>
    <t>Animal Science Lab</t>
  </si>
  <si>
    <t>Band Instrument Storage Buildi</t>
  </si>
  <si>
    <t>Baseball Stadium</t>
  </si>
  <si>
    <t>Baswell Hall</t>
  </si>
  <si>
    <t>Baswell Mechanical</t>
  </si>
  <si>
    <t>Baswell Techionary</t>
  </si>
  <si>
    <t>Brown Hall</t>
  </si>
  <si>
    <t>Brown Residence Hall</t>
  </si>
  <si>
    <t>Browning Hall</t>
  </si>
  <si>
    <t>ATU</t>
  </si>
  <si>
    <t>Buerkle Fieldhouse</t>
  </si>
  <si>
    <t>Bull Barn</t>
  </si>
  <si>
    <t>Calf Barn</t>
  </si>
  <si>
    <t>Center For Energy Studies</t>
  </si>
  <si>
    <t>Chambers Cafeteria</t>
  </si>
  <si>
    <t>Chambers Cafeteria Addition</t>
  </si>
  <si>
    <t>Corley Addition</t>
  </si>
  <si>
    <t>Crabaugh Home</t>
  </si>
  <si>
    <t>Dean Classroom Annex</t>
  </si>
  <si>
    <t>Dean Hall</t>
  </si>
  <si>
    <t>E-Tech Offices</t>
  </si>
  <si>
    <t>Equipment Shed</t>
  </si>
  <si>
    <t>Farm Greenhouse #1</t>
  </si>
  <si>
    <t>Farm Greenhouse #2</t>
  </si>
  <si>
    <t>Farm Greenhouse #3</t>
  </si>
  <si>
    <t>Farm Greenhouse #4</t>
  </si>
  <si>
    <t>Farm Storage</t>
  </si>
  <si>
    <t>Fish, Wildlife &amp; Engr</t>
  </si>
  <si>
    <t>Flammables Storage</t>
  </si>
  <si>
    <t>Garden Park Residence</t>
  </si>
  <si>
    <t>Greenhouse Classroom Building</t>
  </si>
  <si>
    <t>Hay Barn East</t>
  </si>
  <si>
    <t>Hughes Hall</t>
  </si>
  <si>
    <t>Intramural Building</t>
  </si>
  <si>
    <t>M Street Dorm</t>
  </si>
  <si>
    <t>M Street Dorm Mechanical Build</t>
  </si>
  <si>
    <t>Main Barn</t>
  </si>
  <si>
    <t>McEver Addition 2</t>
  </si>
  <si>
    <t>McEver Annex</t>
  </si>
  <si>
    <t>Morton Hall</t>
  </si>
  <si>
    <t>New Ozark Allied Health Buildi</t>
  </si>
  <si>
    <t>Norman Art Building</t>
  </si>
  <si>
    <t>Nutt Hall</t>
  </si>
  <si>
    <t>Nutt Mechanical</t>
  </si>
  <si>
    <t>Ozark Storage House</t>
  </si>
  <si>
    <t>Ozark Storage Shed</t>
  </si>
  <si>
    <t>Paine Hall</t>
  </si>
  <si>
    <t>Physical Plant Administration</t>
  </si>
  <si>
    <t>Physical Plant Maint. Shop</t>
  </si>
  <si>
    <t>Public Safety Bike Storage</t>
  </si>
  <si>
    <t>Red Hill Residence</t>
  </si>
  <si>
    <t>Ross Pendergraft Library</t>
  </si>
  <si>
    <t>ROTC Storage</t>
  </si>
  <si>
    <t>Rothwell</t>
  </si>
  <si>
    <t>Softball Press Box</t>
  </si>
  <si>
    <t>Stadium Suites</t>
  </si>
  <si>
    <t>Storage 907</t>
  </si>
  <si>
    <t>Storage Building (small red)</t>
  </si>
  <si>
    <t>Student Services Center</t>
  </si>
  <si>
    <t>Tech Police Dept</t>
  </si>
  <si>
    <t>Techionary</t>
  </si>
  <si>
    <t>Theater Storage Building</t>
  </si>
  <si>
    <t>Tucker Hall</t>
  </si>
  <si>
    <t>Visitor Press Box</t>
  </si>
  <si>
    <t>Warehouse</t>
  </si>
  <si>
    <t>West Annex</t>
  </si>
  <si>
    <t>Women's Sports Complex</t>
  </si>
  <si>
    <t>Work Barn East</t>
  </si>
  <si>
    <t>Work Barn West</t>
  </si>
  <si>
    <t>HEPI Adjusted Maintenance Needs</t>
  </si>
  <si>
    <t>Requested Maintenance Needs</t>
  </si>
  <si>
    <t>FY2025 Maintenance Needs</t>
  </si>
  <si>
    <t>Heating Plant</t>
  </si>
  <si>
    <t>404 N El Paso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</si>
</sst>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04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46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108</v>
      </c>
      <c r="E4" s="7" t="s">
        <v>106</v>
      </c>
      <c r="F4" s="7" t="s">
        <v>107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6</v>
      </c>
      <c r="C5" s="13">
        <v>1</v>
      </c>
      <c r="D5" s="22">
        <v>11147857.375200002</v>
      </c>
      <c r="E5" s="22">
        <f>(D5*1.036)</f>
        <v>11549180.240707202</v>
      </c>
      <c r="F5" s="22"/>
      <c r="G5" s="22"/>
      <c r="H5" s="15">
        <v>1962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6</v>
      </c>
      <c r="C6" s="13">
        <v>2</v>
      </c>
      <c r="D6" s="22">
        <v>13774840.287600001</v>
      </c>
      <c r="E6" s="22">
        <f t="shared" ref="E6:E69" si="0">(D6*1.036)</f>
        <v>14270734.537953602</v>
      </c>
      <c r="F6" s="22"/>
      <c r="G6" s="22"/>
      <c r="H6" s="15">
        <v>1975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9</v>
      </c>
      <c r="B7" s="12" t="s">
        <v>6</v>
      </c>
      <c r="C7" s="13">
        <v>3</v>
      </c>
      <c r="D7" s="22">
        <v>20720433.622000001</v>
      </c>
      <c r="E7" s="22">
        <f t="shared" si="0"/>
        <v>21466369.232392002</v>
      </c>
      <c r="F7" s="22"/>
      <c r="G7" s="22"/>
      <c r="H7" s="15">
        <v>1970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10</v>
      </c>
      <c r="B8" s="12" t="s">
        <v>6</v>
      </c>
      <c r="C8" s="13">
        <v>4</v>
      </c>
      <c r="D8" s="22">
        <v>5258202.432</v>
      </c>
      <c r="E8" s="22">
        <f t="shared" si="0"/>
        <v>5447497.7195520001</v>
      </c>
      <c r="F8" s="22"/>
      <c r="G8" s="22"/>
      <c r="H8" s="15">
        <v>1966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11</v>
      </c>
      <c r="B9" s="12" t="s">
        <v>6</v>
      </c>
      <c r="C9" s="13">
        <v>5</v>
      </c>
      <c r="D9" s="22">
        <v>8555139.8212000001</v>
      </c>
      <c r="E9" s="22">
        <f t="shared" si="0"/>
        <v>8863124.8547632005</v>
      </c>
      <c r="F9" s="22"/>
      <c r="G9" s="22"/>
      <c r="H9" s="15">
        <v>1998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12</v>
      </c>
      <c r="B10" s="12" t="s">
        <v>6</v>
      </c>
      <c r="C10" s="13">
        <v>8</v>
      </c>
      <c r="D10" s="22">
        <v>5042093.0279999999</v>
      </c>
      <c r="E10" s="22">
        <f t="shared" si="0"/>
        <v>5223608.3770080004</v>
      </c>
      <c r="F10" s="22"/>
      <c r="G10" s="22"/>
      <c r="H10" s="15">
        <v>1972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13</v>
      </c>
      <c r="B11" s="12" t="s">
        <v>6</v>
      </c>
      <c r="C11" s="13">
        <v>10</v>
      </c>
      <c r="D11" s="22">
        <v>1071325.2676000001</v>
      </c>
      <c r="E11" s="22">
        <f t="shared" si="0"/>
        <v>1109892.9772336001</v>
      </c>
      <c r="F11" s="22"/>
      <c r="G11" s="22"/>
      <c r="H11" s="15">
        <v>1970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109</v>
      </c>
      <c r="B12" s="12" t="s">
        <v>6</v>
      </c>
      <c r="C12" s="13">
        <v>11</v>
      </c>
      <c r="D12" s="22">
        <v>5437309.3040000005</v>
      </c>
      <c r="E12" s="22">
        <f t="shared" si="0"/>
        <v>5633052.4389440008</v>
      </c>
      <c r="F12" s="22"/>
      <c r="G12" s="22"/>
      <c r="H12" s="15">
        <v>1910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14</v>
      </c>
      <c r="B13" s="12" t="s">
        <v>6</v>
      </c>
      <c r="C13" s="13">
        <v>12</v>
      </c>
      <c r="D13" s="22">
        <v>5931758.1428000005</v>
      </c>
      <c r="E13" s="22">
        <f t="shared" si="0"/>
        <v>6145301.4359408012</v>
      </c>
      <c r="F13" s="22"/>
      <c r="G13" s="22"/>
      <c r="H13" s="15">
        <v>1910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15</v>
      </c>
      <c r="B14" s="12" t="s">
        <v>6</v>
      </c>
      <c r="C14" s="13">
        <v>14</v>
      </c>
      <c r="D14" s="22">
        <v>7956236.3356000008</v>
      </c>
      <c r="E14" s="22">
        <f t="shared" si="0"/>
        <v>8242660.8436816009</v>
      </c>
      <c r="F14" s="22"/>
      <c r="G14" s="22"/>
      <c r="H14" s="15">
        <v>1988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16</v>
      </c>
      <c r="B15" s="12" t="s">
        <v>6</v>
      </c>
      <c r="C15" s="13">
        <v>16</v>
      </c>
      <c r="D15" s="22">
        <v>5183350.9896</v>
      </c>
      <c r="E15" s="22">
        <f t="shared" si="0"/>
        <v>5369951.6252255999</v>
      </c>
      <c r="F15" s="22"/>
      <c r="G15" s="22"/>
      <c r="H15" s="15">
        <v>1965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17</v>
      </c>
      <c r="B16" s="12" t="s">
        <v>6</v>
      </c>
      <c r="C16" s="13">
        <v>17</v>
      </c>
      <c r="D16" s="22">
        <v>3780668.5784</v>
      </c>
      <c r="E16" s="22">
        <f t="shared" si="0"/>
        <v>3916772.6472224002</v>
      </c>
      <c r="F16" s="22"/>
      <c r="G16" s="22"/>
      <c r="H16" s="15">
        <v>1934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18</v>
      </c>
      <c r="B17" s="12" t="s">
        <v>6</v>
      </c>
      <c r="C17" s="13">
        <v>18</v>
      </c>
      <c r="D17" s="22">
        <v>2142575.0920000002</v>
      </c>
      <c r="E17" s="22">
        <f t="shared" si="0"/>
        <v>2219707.7953120004</v>
      </c>
      <c r="F17" s="22"/>
      <c r="G17" s="22"/>
      <c r="H17" s="15">
        <v>1940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19</v>
      </c>
      <c r="B18" s="12" t="s">
        <v>6</v>
      </c>
      <c r="C18" s="13">
        <v>19</v>
      </c>
      <c r="D18" s="22">
        <v>14910311.136000002</v>
      </c>
      <c r="E18" s="22">
        <f t="shared" si="0"/>
        <v>15447082.336896002</v>
      </c>
      <c r="F18" s="22"/>
      <c r="G18" s="22"/>
      <c r="H18" s="15">
        <v>1970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20</v>
      </c>
      <c r="B19" s="24" t="s">
        <v>21</v>
      </c>
      <c r="C19" s="13">
        <v>21</v>
      </c>
      <c r="D19" s="22">
        <v>1048527.2756000001</v>
      </c>
      <c r="E19" s="22">
        <f t="shared" si="0"/>
        <v>1086274.2575216</v>
      </c>
      <c r="F19" s="22"/>
      <c r="G19" s="22"/>
      <c r="H19" s="15">
        <v>1976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22</v>
      </c>
      <c r="B20" s="12" t="s">
        <v>6</v>
      </c>
      <c r="C20" s="13">
        <v>22</v>
      </c>
      <c r="D20" s="22">
        <v>528022.24160000007</v>
      </c>
      <c r="E20" s="22">
        <f t="shared" si="0"/>
        <v>547031.04229760007</v>
      </c>
      <c r="F20" s="22"/>
      <c r="G20" s="22"/>
      <c r="H20" s="15">
        <v>1936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23</v>
      </c>
      <c r="B21" s="24" t="s">
        <v>21</v>
      </c>
      <c r="C21" s="13">
        <v>23</v>
      </c>
      <c r="D21" s="22">
        <v>6625306.3016000008</v>
      </c>
      <c r="E21" s="22">
        <f t="shared" si="0"/>
        <v>6863817.3284576014</v>
      </c>
      <c r="F21" s="22"/>
      <c r="G21" s="22"/>
      <c r="H21" s="15">
        <v>1966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24</v>
      </c>
      <c r="B22" s="24" t="s">
        <v>21</v>
      </c>
      <c r="C22" s="13">
        <v>24</v>
      </c>
      <c r="D22" s="22">
        <v>39733.811600000001</v>
      </c>
      <c r="E22" s="22">
        <f t="shared" si="0"/>
        <v>41164.2288176</v>
      </c>
      <c r="F22" s="22"/>
      <c r="G22" s="22"/>
      <c r="H22" s="15">
        <v>1972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25</v>
      </c>
      <c r="B23" s="24" t="s">
        <v>21</v>
      </c>
      <c r="C23" s="13">
        <v>25</v>
      </c>
      <c r="D23" s="22">
        <v>799234.6516000001</v>
      </c>
      <c r="E23" s="22">
        <f t="shared" si="0"/>
        <v>828007.09905760013</v>
      </c>
      <c r="F23" s="22"/>
      <c r="G23" s="22"/>
      <c r="H23" s="15">
        <v>2000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26</v>
      </c>
      <c r="B24" s="24" t="s">
        <v>21</v>
      </c>
      <c r="C24" s="13">
        <v>26</v>
      </c>
      <c r="D24" s="22">
        <v>1295675.6624</v>
      </c>
      <c r="E24" s="22">
        <f t="shared" si="0"/>
        <v>1342319.9862464</v>
      </c>
      <c r="F24" s="22"/>
      <c r="G24" s="22"/>
      <c r="H24" s="15">
        <v>1995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27</v>
      </c>
      <c r="B25" s="12" t="s">
        <v>6</v>
      </c>
      <c r="C25" s="13">
        <v>29</v>
      </c>
      <c r="D25" s="22">
        <v>67027.746800000008</v>
      </c>
      <c r="E25" s="22">
        <f t="shared" si="0"/>
        <v>69440.745684800015</v>
      </c>
      <c r="F25" s="22"/>
      <c r="G25" s="22"/>
      <c r="H25" s="15">
        <v>1920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28</v>
      </c>
      <c r="B26" s="12" t="s">
        <v>6</v>
      </c>
      <c r="C26" s="13">
        <v>30</v>
      </c>
      <c r="D26" s="22">
        <v>150478.53520000001</v>
      </c>
      <c r="E26" s="22">
        <f t="shared" si="0"/>
        <v>155895.76246720002</v>
      </c>
      <c r="F26" s="22"/>
      <c r="G26" s="22"/>
      <c r="H26" s="15">
        <v>1940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29</v>
      </c>
      <c r="B27" s="12" t="s">
        <v>6</v>
      </c>
      <c r="C27" s="13">
        <v>31</v>
      </c>
      <c r="D27" s="22">
        <v>34338.444000000003</v>
      </c>
      <c r="E27" s="22">
        <f t="shared" si="0"/>
        <v>35574.627984000006</v>
      </c>
      <c r="F27" s="22"/>
      <c r="G27" s="22"/>
      <c r="H27" s="15">
        <v>1976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30</v>
      </c>
      <c r="B28" s="12" t="s">
        <v>6</v>
      </c>
      <c r="C28" s="13">
        <v>32</v>
      </c>
      <c r="D28" s="22">
        <v>496706.24080000003</v>
      </c>
      <c r="E28" s="22">
        <f t="shared" si="0"/>
        <v>514587.66546880006</v>
      </c>
      <c r="F28" s="22"/>
      <c r="G28" s="22"/>
      <c r="H28" s="15">
        <v>1997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31</v>
      </c>
      <c r="B29" s="12" t="s">
        <v>6</v>
      </c>
      <c r="C29" s="13">
        <v>34</v>
      </c>
      <c r="D29" s="22">
        <v>51902.564000000006</v>
      </c>
      <c r="E29" s="22">
        <f t="shared" si="0"/>
        <v>53771.056304000005</v>
      </c>
      <c r="F29" s="22"/>
      <c r="G29" s="22"/>
      <c r="H29" s="15">
        <v>1950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32</v>
      </c>
      <c r="B30" s="12" t="s">
        <v>6</v>
      </c>
      <c r="C30" s="13">
        <v>36</v>
      </c>
      <c r="D30" s="22">
        <v>473631.23080000002</v>
      </c>
      <c r="E30" s="22">
        <f t="shared" si="0"/>
        <v>490681.95510880003</v>
      </c>
      <c r="F30" s="22"/>
      <c r="G30" s="22"/>
      <c r="H30" s="15">
        <v>1950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33</v>
      </c>
      <c r="B31" s="12" t="s">
        <v>6</v>
      </c>
      <c r="C31" s="13">
        <v>38</v>
      </c>
      <c r="D31" s="22">
        <v>179772.894</v>
      </c>
      <c r="E31" s="22">
        <f t="shared" si="0"/>
        <v>186244.718184</v>
      </c>
      <c r="F31" s="22"/>
      <c r="G31" s="22"/>
      <c r="H31" s="15">
        <v>1950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34</v>
      </c>
      <c r="B32" s="12" t="s">
        <v>6</v>
      </c>
      <c r="C32" s="13">
        <v>39</v>
      </c>
      <c r="D32" s="22">
        <v>13958.170800000002</v>
      </c>
      <c r="E32" s="22">
        <f t="shared" si="0"/>
        <v>14460.664948800002</v>
      </c>
      <c r="F32" s="22"/>
      <c r="G32" s="22"/>
      <c r="H32" s="15">
        <v>1970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35</v>
      </c>
      <c r="B33" s="12" t="s">
        <v>6</v>
      </c>
      <c r="C33" s="13">
        <v>40</v>
      </c>
      <c r="D33" s="22">
        <v>125736.702</v>
      </c>
      <c r="E33" s="22">
        <f t="shared" si="0"/>
        <v>130263.223272</v>
      </c>
      <c r="F33" s="22"/>
      <c r="G33" s="22"/>
      <c r="H33" s="15">
        <v>1948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36</v>
      </c>
      <c r="B34" s="24" t="s">
        <v>21</v>
      </c>
      <c r="C34" s="13">
        <v>41</v>
      </c>
      <c r="D34" s="22">
        <v>1800000</v>
      </c>
      <c r="E34" s="22">
        <f t="shared" si="0"/>
        <v>1864800</v>
      </c>
      <c r="F34" s="22"/>
      <c r="G34" s="22"/>
      <c r="H34" s="15">
        <v>1985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37</v>
      </c>
      <c r="B35" s="12" t="s">
        <v>6</v>
      </c>
      <c r="C35" s="13">
        <v>42</v>
      </c>
      <c r="D35" s="22">
        <v>275860.41840000002</v>
      </c>
      <c r="E35" s="22">
        <f t="shared" si="0"/>
        <v>285791.39346240001</v>
      </c>
      <c r="F35" s="22"/>
      <c r="G35" s="22"/>
      <c r="H35" s="15">
        <v>2003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38</v>
      </c>
      <c r="B36" s="12" t="s">
        <v>6</v>
      </c>
      <c r="C36" s="13">
        <v>43</v>
      </c>
      <c r="D36" s="22">
        <v>10148.289200000001</v>
      </c>
      <c r="E36" s="22">
        <f t="shared" si="0"/>
        <v>10513.627611200001</v>
      </c>
      <c r="F36" s="22"/>
      <c r="G36" s="22"/>
      <c r="H36" s="15">
        <v>2012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39</v>
      </c>
      <c r="B37" s="12" t="s">
        <v>6</v>
      </c>
      <c r="C37" s="13">
        <v>44</v>
      </c>
      <c r="D37" s="22">
        <v>43226.596000000005</v>
      </c>
      <c r="E37" s="22">
        <f t="shared" si="0"/>
        <v>44782.753456000006</v>
      </c>
      <c r="F37" s="22"/>
      <c r="G37" s="22"/>
      <c r="H37" s="15">
        <v>2013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40</v>
      </c>
      <c r="B38" s="12" t="s">
        <v>6</v>
      </c>
      <c r="C38" s="13">
        <v>45</v>
      </c>
      <c r="D38" s="22">
        <v>3303621.1852000002</v>
      </c>
      <c r="E38" s="22">
        <f t="shared" si="0"/>
        <v>3422551.5478672003</v>
      </c>
      <c r="F38" s="22"/>
      <c r="G38" s="22"/>
      <c r="H38" s="15">
        <v>2006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41</v>
      </c>
      <c r="B39" s="12" t="s">
        <v>6</v>
      </c>
      <c r="C39" s="13">
        <v>46</v>
      </c>
      <c r="D39" s="22">
        <v>769267.19800000009</v>
      </c>
      <c r="E39" s="22">
        <f t="shared" si="0"/>
        <v>796960.81712800008</v>
      </c>
      <c r="F39" s="22"/>
      <c r="G39" s="22"/>
      <c r="H39" s="15">
        <v>2006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42</v>
      </c>
      <c r="B40" s="12" t="s">
        <v>6</v>
      </c>
      <c r="C40" s="13">
        <v>47</v>
      </c>
      <c r="D40" s="22">
        <v>781000</v>
      </c>
      <c r="E40" s="22">
        <f t="shared" si="0"/>
        <v>809116</v>
      </c>
      <c r="F40" s="22"/>
      <c r="G40" s="22"/>
      <c r="H40" s="15">
        <v>2010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43</v>
      </c>
      <c r="B41" s="12" t="s">
        <v>6</v>
      </c>
      <c r="C41" s="13">
        <v>48</v>
      </c>
      <c r="D41" s="22">
        <v>1392332.5472000001</v>
      </c>
      <c r="E41" s="22">
        <f t="shared" si="0"/>
        <v>1442456.5188992003</v>
      </c>
      <c r="F41" s="22"/>
      <c r="G41" s="22"/>
      <c r="H41" s="15">
        <v>2015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44</v>
      </c>
      <c r="B42" s="12" t="s">
        <v>6</v>
      </c>
      <c r="C42" s="13">
        <v>49</v>
      </c>
      <c r="D42" s="22">
        <v>3989449.3828000003</v>
      </c>
      <c r="E42" s="22">
        <f t="shared" si="0"/>
        <v>4133069.5605808003</v>
      </c>
      <c r="F42" s="22"/>
      <c r="G42" s="22"/>
      <c r="H42" s="15">
        <v>1962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45</v>
      </c>
      <c r="B43" s="12" t="s">
        <v>6</v>
      </c>
      <c r="C43" s="13">
        <v>50</v>
      </c>
      <c r="D43" s="22">
        <v>1457000</v>
      </c>
      <c r="E43" s="22">
        <f t="shared" si="0"/>
        <v>1509452</v>
      </c>
      <c r="F43" s="22"/>
      <c r="G43" s="22"/>
      <c r="H43" s="15">
        <v>1913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47</v>
      </c>
      <c r="B44" s="12" t="s">
        <v>6</v>
      </c>
      <c r="C44" s="13">
        <v>51</v>
      </c>
      <c r="D44" s="22">
        <v>614128.86640000006</v>
      </c>
      <c r="E44" s="22">
        <f t="shared" si="0"/>
        <v>636237.50559040008</v>
      </c>
      <c r="F44" s="22"/>
      <c r="G44" s="22"/>
      <c r="H44" s="15">
        <v>1955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48</v>
      </c>
      <c r="B45" s="12" t="s">
        <v>6</v>
      </c>
      <c r="C45" s="13">
        <v>52</v>
      </c>
      <c r="D45" s="22">
        <v>26083.3076</v>
      </c>
      <c r="E45" s="22">
        <f t="shared" si="0"/>
        <v>27022.3066736</v>
      </c>
      <c r="F45" s="22"/>
      <c r="G45" s="22"/>
      <c r="H45" s="15">
        <v>1966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49</v>
      </c>
      <c r="B46" s="12" t="s">
        <v>6</v>
      </c>
      <c r="C46" s="13">
        <v>53</v>
      </c>
      <c r="D46" s="22">
        <v>22337.081200000001</v>
      </c>
      <c r="E46" s="22">
        <f t="shared" si="0"/>
        <v>23141.2161232</v>
      </c>
      <c r="F46" s="22"/>
      <c r="G46" s="22"/>
      <c r="H46" s="15">
        <v>1966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50</v>
      </c>
      <c r="B47" s="12" t="s">
        <v>6</v>
      </c>
      <c r="C47" s="13">
        <v>54</v>
      </c>
      <c r="D47" s="22">
        <v>1854367.9224</v>
      </c>
      <c r="E47" s="22">
        <f t="shared" si="0"/>
        <v>1921125.1676064001</v>
      </c>
      <c r="F47" s="22"/>
      <c r="G47" s="22"/>
      <c r="H47" s="15">
        <v>1993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51</v>
      </c>
      <c r="B48" s="12" t="s">
        <v>6</v>
      </c>
      <c r="C48" s="13">
        <v>55</v>
      </c>
      <c r="D48" s="22">
        <v>5282299.4616</v>
      </c>
      <c r="E48" s="22">
        <f t="shared" si="0"/>
        <v>5472462.2422176003</v>
      </c>
      <c r="F48" s="22"/>
      <c r="G48" s="22"/>
      <c r="H48" s="15">
        <v>1965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52</v>
      </c>
      <c r="B49" s="12" t="s">
        <v>6</v>
      </c>
      <c r="C49" s="13">
        <v>56</v>
      </c>
      <c r="D49" s="22">
        <v>186839.80000000002</v>
      </c>
      <c r="E49" s="22">
        <f t="shared" si="0"/>
        <v>193566.03280000002</v>
      </c>
      <c r="F49" s="22"/>
      <c r="G49" s="22"/>
      <c r="H49" s="15">
        <v>2007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53</v>
      </c>
      <c r="B50" s="12" t="s">
        <v>6</v>
      </c>
      <c r="C50" s="13">
        <v>57</v>
      </c>
      <c r="D50" s="22">
        <v>303052.9768</v>
      </c>
      <c r="E50" s="22">
        <f t="shared" si="0"/>
        <v>313962.88396479998</v>
      </c>
      <c r="F50" s="22"/>
      <c r="G50" s="22"/>
      <c r="H50" s="15">
        <v>2009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54</v>
      </c>
      <c r="B51" s="12" t="s">
        <v>6</v>
      </c>
      <c r="C51" s="13">
        <v>58</v>
      </c>
      <c r="D51" s="22">
        <v>173182.22320000001</v>
      </c>
      <c r="E51" s="22">
        <f t="shared" si="0"/>
        <v>179416.78323520001</v>
      </c>
      <c r="F51" s="22"/>
      <c r="G51" s="22"/>
      <c r="H51" s="15">
        <v>1953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55</v>
      </c>
      <c r="B52" s="12" t="s">
        <v>6</v>
      </c>
      <c r="C52" s="13">
        <v>59</v>
      </c>
      <c r="D52" s="22">
        <v>26790.587600000003</v>
      </c>
      <c r="E52" s="22">
        <f t="shared" si="0"/>
        <v>27755.048753600004</v>
      </c>
      <c r="F52" s="22"/>
      <c r="G52" s="22"/>
      <c r="H52" s="15">
        <v>2006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56</v>
      </c>
      <c r="B53" s="12" t="s">
        <v>6</v>
      </c>
      <c r="C53" s="13">
        <v>60</v>
      </c>
      <c r="D53" s="22">
        <v>7400954.3440000005</v>
      </c>
      <c r="E53" s="22">
        <f t="shared" si="0"/>
        <v>7667388.7003840003</v>
      </c>
      <c r="F53" s="22"/>
      <c r="G53" s="22"/>
      <c r="H53" s="15">
        <v>1947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57</v>
      </c>
      <c r="B54" s="12" t="s">
        <v>6</v>
      </c>
      <c r="C54" s="13">
        <v>61</v>
      </c>
      <c r="D54" s="22">
        <v>132528.94760000001</v>
      </c>
      <c r="E54" s="22">
        <f t="shared" si="0"/>
        <v>137299.98971360002</v>
      </c>
      <c r="F54" s="22"/>
      <c r="G54" s="22"/>
      <c r="H54" s="15">
        <v>1970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58</v>
      </c>
      <c r="B55" s="12" t="s">
        <v>6</v>
      </c>
      <c r="C55" s="13">
        <v>63</v>
      </c>
      <c r="D55" s="22">
        <v>99007.412000000011</v>
      </c>
      <c r="E55" s="22">
        <f t="shared" si="0"/>
        <v>102571.67883200002</v>
      </c>
      <c r="F55" s="22"/>
      <c r="G55" s="22"/>
      <c r="H55" s="15">
        <v>1966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59</v>
      </c>
      <c r="B56" s="12" t="s">
        <v>6</v>
      </c>
      <c r="C56" s="13">
        <v>64</v>
      </c>
      <c r="D56" s="22">
        <v>47622.341200000003</v>
      </c>
      <c r="E56" s="22">
        <f t="shared" si="0"/>
        <v>49336.745483200008</v>
      </c>
      <c r="F56" s="22"/>
      <c r="G56" s="22"/>
      <c r="H56" s="15">
        <v>2008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60</v>
      </c>
      <c r="B57" s="12" t="s">
        <v>6</v>
      </c>
      <c r="C57" s="13">
        <v>65</v>
      </c>
      <c r="D57" s="22">
        <v>47622.341200000003</v>
      </c>
      <c r="E57" s="22">
        <f t="shared" si="0"/>
        <v>49336.745483200008</v>
      </c>
      <c r="F57" s="22"/>
      <c r="G57" s="22"/>
      <c r="H57" s="15">
        <v>2008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61</v>
      </c>
      <c r="B58" s="12" t="s">
        <v>6</v>
      </c>
      <c r="C58" s="13">
        <v>66</v>
      </c>
      <c r="D58" s="22">
        <v>49220.794000000002</v>
      </c>
      <c r="E58" s="22">
        <f t="shared" si="0"/>
        <v>50992.742584000007</v>
      </c>
      <c r="F58" s="22"/>
      <c r="G58" s="22"/>
      <c r="H58" s="15">
        <v>2008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62</v>
      </c>
      <c r="B59" s="12" t="s">
        <v>6</v>
      </c>
      <c r="C59" s="13">
        <v>67</v>
      </c>
      <c r="D59" s="22">
        <v>47800.340000000004</v>
      </c>
      <c r="E59" s="22">
        <f t="shared" si="0"/>
        <v>49521.152240000003</v>
      </c>
      <c r="F59" s="22"/>
      <c r="G59" s="22"/>
      <c r="H59" s="15">
        <v>2008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63</v>
      </c>
      <c r="B60" s="12" t="s">
        <v>6</v>
      </c>
      <c r="C60" s="13">
        <v>68</v>
      </c>
      <c r="D60" s="22">
        <v>22199.161600000003</v>
      </c>
      <c r="E60" s="22">
        <f t="shared" si="0"/>
        <v>22998.331417600002</v>
      </c>
      <c r="F60" s="22"/>
      <c r="G60" s="22"/>
      <c r="H60" s="15">
        <v>1966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64</v>
      </c>
      <c r="B61" s="12" t="s">
        <v>6</v>
      </c>
      <c r="C61" s="13">
        <v>69</v>
      </c>
      <c r="D61" s="22">
        <v>410402.75640000001</v>
      </c>
      <c r="E61" s="22">
        <f t="shared" si="0"/>
        <v>425177.25563040003</v>
      </c>
      <c r="F61" s="22"/>
      <c r="G61" s="22"/>
      <c r="H61" s="15">
        <v>2004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65</v>
      </c>
      <c r="B62" s="12" t="s">
        <v>6</v>
      </c>
      <c r="C62" s="13">
        <v>70</v>
      </c>
      <c r="D62" s="22">
        <v>4335.6264000000001</v>
      </c>
      <c r="E62" s="22">
        <f t="shared" si="0"/>
        <v>4491.7089504000005</v>
      </c>
      <c r="F62" s="22"/>
      <c r="G62" s="22"/>
      <c r="H62" s="15">
        <v>2008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66</v>
      </c>
      <c r="B63" s="12" t="s">
        <v>6</v>
      </c>
      <c r="C63" s="13">
        <v>71</v>
      </c>
      <c r="D63" s="22">
        <v>214738.4596</v>
      </c>
      <c r="E63" s="22">
        <f t="shared" si="0"/>
        <v>222469.0441456</v>
      </c>
      <c r="F63" s="22"/>
      <c r="G63" s="22"/>
      <c r="H63" s="15">
        <v>1940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67</v>
      </c>
      <c r="B64" s="12" t="s">
        <v>6</v>
      </c>
      <c r="C64" s="13">
        <v>72</v>
      </c>
      <c r="D64" s="22">
        <v>76416.888800000001</v>
      </c>
      <c r="E64" s="22">
        <f t="shared" si="0"/>
        <v>79167.896796800007</v>
      </c>
      <c r="F64" s="22"/>
      <c r="G64" s="22"/>
      <c r="H64" s="15">
        <v>2008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68</v>
      </c>
      <c r="B65" s="12" t="s">
        <v>6</v>
      </c>
      <c r="C65" s="13">
        <v>73</v>
      </c>
      <c r="D65" s="22">
        <v>11123.156800000001</v>
      </c>
      <c r="E65" s="22">
        <f t="shared" si="0"/>
        <v>11523.590444800002</v>
      </c>
      <c r="F65" s="22"/>
      <c r="G65" s="22"/>
      <c r="H65" s="15">
        <v>2001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69</v>
      </c>
      <c r="B66" s="12" t="s">
        <v>6</v>
      </c>
      <c r="C66" s="13">
        <v>74</v>
      </c>
      <c r="D66" s="22">
        <v>2500000</v>
      </c>
      <c r="E66" s="22">
        <f t="shared" si="0"/>
        <v>2590000</v>
      </c>
      <c r="F66" s="22"/>
      <c r="G66" s="22"/>
      <c r="H66" s="15">
        <v>1940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70</v>
      </c>
      <c r="B67" s="12" t="s">
        <v>6</v>
      </c>
      <c r="C67" s="13">
        <v>75</v>
      </c>
      <c r="D67" s="22">
        <v>3822.8484000000003</v>
      </c>
      <c r="E67" s="22">
        <f t="shared" si="0"/>
        <v>3960.4709424000002</v>
      </c>
      <c r="F67" s="22"/>
      <c r="G67" s="22"/>
      <c r="H67" s="15">
        <v>2012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71</v>
      </c>
      <c r="B68" s="12" t="s">
        <v>6</v>
      </c>
      <c r="C68" s="13">
        <v>88</v>
      </c>
      <c r="D68" s="22">
        <v>3066852.1324</v>
      </c>
      <c r="E68" s="22">
        <f t="shared" si="0"/>
        <v>3177258.8091664002</v>
      </c>
      <c r="F68" s="22"/>
      <c r="G68" s="22"/>
      <c r="H68" s="15">
        <v>2012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72</v>
      </c>
      <c r="B69" s="12" t="s">
        <v>6</v>
      </c>
      <c r="C69" s="13">
        <v>89</v>
      </c>
      <c r="D69" s="22">
        <v>23568.927200000002</v>
      </c>
      <c r="E69" s="22">
        <f t="shared" si="0"/>
        <v>24417.408579200004</v>
      </c>
      <c r="F69" s="22"/>
      <c r="G69" s="22"/>
      <c r="H69" s="15">
        <v>2012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73</v>
      </c>
      <c r="B70" s="12" t="s">
        <v>6</v>
      </c>
      <c r="C70" s="13">
        <v>90</v>
      </c>
      <c r="D70" s="22">
        <v>176476.96920000002</v>
      </c>
      <c r="E70" s="22">
        <f t="shared" ref="E70:E103" si="1">(D70*1.036)</f>
        <v>182830.14009120004</v>
      </c>
      <c r="F70" s="22"/>
      <c r="G70" s="22"/>
      <c r="H70" s="15">
        <v>1966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74</v>
      </c>
      <c r="B71" s="12" t="s">
        <v>6</v>
      </c>
      <c r="C71" s="13">
        <v>91</v>
      </c>
      <c r="D71" s="22">
        <v>427636.81240000005</v>
      </c>
      <c r="E71" s="22">
        <f t="shared" si="1"/>
        <v>443031.73764640006</v>
      </c>
      <c r="F71" s="22"/>
      <c r="G71" s="22"/>
      <c r="H71" s="15">
        <v>2010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75</v>
      </c>
      <c r="B72" s="12" t="s">
        <v>6</v>
      </c>
      <c r="C72" s="13">
        <v>92</v>
      </c>
      <c r="D72" s="22">
        <v>1904048.4484000001</v>
      </c>
      <c r="E72" s="22">
        <f t="shared" si="1"/>
        <v>1972594.1925424002</v>
      </c>
      <c r="F72" s="22"/>
      <c r="G72" s="22"/>
      <c r="H72" s="15">
        <v>1996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76</v>
      </c>
      <c r="B73" s="12" t="s">
        <v>6</v>
      </c>
      <c r="C73" s="13">
        <v>93</v>
      </c>
      <c r="D73" s="22">
        <v>1987434.4028</v>
      </c>
      <c r="E73" s="22">
        <f t="shared" si="1"/>
        <v>2058982.0413008002</v>
      </c>
      <c r="F73" s="22"/>
      <c r="G73" s="22"/>
      <c r="H73" s="15">
        <v>1966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77</v>
      </c>
      <c r="B74" s="24" t="s">
        <v>21</v>
      </c>
      <c r="C74" s="13">
        <v>94</v>
      </c>
      <c r="D74" s="22">
        <v>239233.92360000001</v>
      </c>
      <c r="E74" s="22">
        <f t="shared" si="1"/>
        <v>247846.34484960002</v>
      </c>
      <c r="F74" s="22"/>
      <c r="G74" s="22"/>
      <c r="H74" s="15">
        <v>2015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78</v>
      </c>
      <c r="B75" s="12" t="s">
        <v>6</v>
      </c>
      <c r="C75" s="13">
        <v>95</v>
      </c>
      <c r="D75" s="22">
        <v>1851166.3016000001</v>
      </c>
      <c r="E75" s="22">
        <f t="shared" si="1"/>
        <v>1917808.2884576002</v>
      </c>
      <c r="F75" s="22"/>
      <c r="G75" s="22"/>
      <c r="H75" s="15">
        <v>2006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79</v>
      </c>
      <c r="B76" s="12" t="s">
        <v>6</v>
      </c>
      <c r="C76" s="13">
        <v>96</v>
      </c>
      <c r="D76" s="22">
        <v>8347590.8628000002</v>
      </c>
      <c r="E76" s="22">
        <f t="shared" si="1"/>
        <v>8648104.1338608004</v>
      </c>
      <c r="F76" s="22"/>
      <c r="G76" s="22"/>
      <c r="H76" s="15">
        <v>2002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80</v>
      </c>
      <c r="B77" s="12" t="s">
        <v>6</v>
      </c>
      <c r="C77" s="13">
        <v>97</v>
      </c>
      <c r="D77" s="22">
        <v>268435.15720000002</v>
      </c>
      <c r="E77" s="22">
        <f t="shared" si="1"/>
        <v>278098.82285920001</v>
      </c>
      <c r="F77" s="22"/>
      <c r="G77" s="22"/>
      <c r="H77" s="15">
        <v>2002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81</v>
      </c>
      <c r="B78" s="24" t="s">
        <v>21</v>
      </c>
      <c r="C78" s="13">
        <v>98</v>
      </c>
      <c r="D78" s="22">
        <v>89771.51400000001</v>
      </c>
      <c r="E78" s="22">
        <f t="shared" si="1"/>
        <v>93003.288504000011</v>
      </c>
      <c r="F78" s="22"/>
      <c r="G78" s="22"/>
      <c r="H78" s="15">
        <v>1968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82</v>
      </c>
      <c r="B79" s="24" t="s">
        <v>21</v>
      </c>
      <c r="C79" s="13">
        <v>99</v>
      </c>
      <c r="D79" s="22">
        <v>15666.252</v>
      </c>
      <c r="E79" s="22">
        <f t="shared" si="1"/>
        <v>16230.237072000002</v>
      </c>
      <c r="F79" s="22"/>
      <c r="G79" s="22"/>
      <c r="H79" s="15">
        <v>1965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83</v>
      </c>
      <c r="B80" s="12" t="s">
        <v>6</v>
      </c>
      <c r="C80" s="13">
        <v>100</v>
      </c>
      <c r="D80" s="22">
        <v>6360532.4972000001</v>
      </c>
      <c r="E80" s="22">
        <f t="shared" si="1"/>
        <v>6589511.6670992002</v>
      </c>
      <c r="F80" s="22"/>
      <c r="G80" s="22"/>
      <c r="H80" s="15">
        <v>1966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84</v>
      </c>
      <c r="B81" s="12" t="s">
        <v>6</v>
      </c>
      <c r="C81" s="13">
        <v>101</v>
      </c>
      <c r="D81" s="22">
        <v>224140.56840000002</v>
      </c>
      <c r="E81" s="22">
        <f t="shared" si="1"/>
        <v>232209.62886240002</v>
      </c>
      <c r="F81" s="22"/>
      <c r="G81" s="22"/>
      <c r="H81" s="15">
        <v>2008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85</v>
      </c>
      <c r="B82" s="12" t="s">
        <v>6</v>
      </c>
      <c r="C82" s="13">
        <v>102</v>
      </c>
      <c r="D82" s="22">
        <v>382738.67800000001</v>
      </c>
      <c r="E82" s="22">
        <f t="shared" si="1"/>
        <v>396517.27040800004</v>
      </c>
      <c r="F82" s="22"/>
      <c r="G82" s="22"/>
      <c r="H82" s="15">
        <v>2008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86</v>
      </c>
      <c r="B83" s="12" t="s">
        <v>6</v>
      </c>
      <c r="C83" s="13">
        <v>103</v>
      </c>
      <c r="D83" s="22">
        <v>967.79480000000001</v>
      </c>
      <c r="E83" s="22">
        <f t="shared" si="1"/>
        <v>1002.6354128</v>
      </c>
      <c r="F83" s="22"/>
      <c r="G83" s="22"/>
      <c r="H83" s="15">
        <v>2013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87</v>
      </c>
      <c r="B84" s="12" t="s">
        <v>6</v>
      </c>
      <c r="C84" s="13">
        <v>104</v>
      </c>
      <c r="D84" s="22">
        <v>112884.24560000001</v>
      </c>
      <c r="E84" s="22">
        <f t="shared" si="1"/>
        <v>116948.07844160001</v>
      </c>
      <c r="F84" s="22"/>
      <c r="G84" s="22"/>
      <c r="H84" s="15">
        <v>1937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88</v>
      </c>
      <c r="B85" s="12" t="s">
        <v>6</v>
      </c>
      <c r="C85" s="13">
        <v>105</v>
      </c>
      <c r="D85" s="22">
        <v>12003200.5492</v>
      </c>
      <c r="E85" s="22">
        <f t="shared" si="1"/>
        <v>12435315.768971201</v>
      </c>
      <c r="F85" s="22"/>
      <c r="G85" s="22"/>
      <c r="H85" s="15">
        <v>1999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89</v>
      </c>
      <c r="B86" s="12" t="s">
        <v>6</v>
      </c>
      <c r="C86" s="13">
        <v>106</v>
      </c>
      <c r="D86" s="22">
        <v>689.59800000000007</v>
      </c>
      <c r="E86" s="22">
        <f t="shared" si="1"/>
        <v>714.42352800000015</v>
      </c>
      <c r="F86" s="22"/>
      <c r="G86" s="22"/>
      <c r="H86" s="15">
        <v>2013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90</v>
      </c>
      <c r="B87" s="12" t="s">
        <v>6</v>
      </c>
      <c r="C87" s="13">
        <v>107</v>
      </c>
      <c r="D87" s="22">
        <v>3178086.0580000002</v>
      </c>
      <c r="E87" s="22">
        <f t="shared" si="1"/>
        <v>3292497.1560880002</v>
      </c>
      <c r="F87" s="22"/>
      <c r="G87" s="22"/>
      <c r="H87" s="15">
        <v>2009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91</v>
      </c>
      <c r="B88" s="12" t="s">
        <v>6</v>
      </c>
      <c r="C88" s="13">
        <v>108</v>
      </c>
      <c r="D88" s="22">
        <v>7428.7976000000008</v>
      </c>
      <c r="E88" s="22">
        <f t="shared" si="1"/>
        <v>7696.2343136000009</v>
      </c>
      <c r="F88" s="22"/>
      <c r="G88" s="22"/>
      <c r="H88" s="15">
        <v>2007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92</v>
      </c>
      <c r="B89" s="24" t="s">
        <v>6</v>
      </c>
      <c r="C89" s="13">
        <v>110</v>
      </c>
      <c r="D89" s="22">
        <v>1170256.0576000002</v>
      </c>
      <c r="E89" s="22">
        <f t="shared" si="1"/>
        <v>1212385.2756736001</v>
      </c>
      <c r="F89" s="22"/>
      <c r="G89" s="22"/>
      <c r="H89" s="15">
        <v>1977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93</v>
      </c>
      <c r="B90" s="24" t="s">
        <v>21</v>
      </c>
      <c r="C90" s="13">
        <v>111</v>
      </c>
      <c r="D90" s="22">
        <v>8285.7852000000003</v>
      </c>
      <c r="E90" s="22">
        <f t="shared" si="1"/>
        <v>8584.0734671999999</v>
      </c>
      <c r="F90" s="22"/>
      <c r="G90" s="22"/>
      <c r="H90" s="15">
        <v>2000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94</v>
      </c>
      <c r="B91" s="24" t="s">
        <v>21</v>
      </c>
      <c r="C91" s="13">
        <v>112</v>
      </c>
      <c r="D91" s="22">
        <v>5358.8248000000003</v>
      </c>
      <c r="E91" s="22">
        <f t="shared" si="1"/>
        <v>5551.7424928000009</v>
      </c>
      <c r="F91" s="22"/>
      <c r="G91" s="22"/>
      <c r="H91" s="15">
        <v>2005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95</v>
      </c>
      <c r="B92" s="24" t="s">
        <v>21</v>
      </c>
      <c r="C92" s="13">
        <v>113</v>
      </c>
      <c r="D92" s="22">
        <v>684048.20960000006</v>
      </c>
      <c r="E92" s="22">
        <f t="shared" si="1"/>
        <v>708673.94514560013</v>
      </c>
      <c r="F92" s="22"/>
      <c r="G92" s="22"/>
      <c r="H92" s="15">
        <v>2009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96</v>
      </c>
      <c r="B93" s="12" t="s">
        <v>6</v>
      </c>
      <c r="C93" s="13">
        <v>114</v>
      </c>
      <c r="D93" s="22">
        <v>250523.29120000001</v>
      </c>
      <c r="E93" s="22">
        <f t="shared" si="1"/>
        <v>259542.12968320001</v>
      </c>
      <c r="F93" s="22"/>
      <c r="G93" s="22"/>
      <c r="H93" s="15">
        <v>1965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 t="s">
        <v>97</v>
      </c>
      <c r="B94" s="12" t="s">
        <v>6</v>
      </c>
      <c r="C94" s="13">
        <v>115</v>
      </c>
      <c r="D94" s="22">
        <v>3121137.0512000001</v>
      </c>
      <c r="E94" s="22">
        <f t="shared" si="1"/>
        <v>3233497.9850432002</v>
      </c>
      <c r="F94" s="22"/>
      <c r="G94" s="22"/>
      <c r="H94" s="15">
        <v>1937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 t="s">
        <v>98</v>
      </c>
      <c r="B95" s="12" t="s">
        <v>6</v>
      </c>
      <c r="C95" s="13">
        <v>116</v>
      </c>
      <c r="D95" s="22">
        <v>45870.644400000005</v>
      </c>
      <c r="E95" s="22">
        <f t="shared" si="1"/>
        <v>47521.987598400003</v>
      </c>
      <c r="F95" s="22"/>
      <c r="G95" s="22"/>
      <c r="H95" s="15">
        <v>1990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 t="s">
        <v>99</v>
      </c>
      <c r="B96" s="12" t="s">
        <v>6</v>
      </c>
      <c r="C96" s="13">
        <v>117</v>
      </c>
      <c r="D96" s="22">
        <v>1846357.9764</v>
      </c>
      <c r="E96" s="22">
        <f t="shared" si="1"/>
        <v>1912826.8635504001</v>
      </c>
      <c r="F96" s="22"/>
      <c r="G96" s="22"/>
      <c r="H96" s="15">
        <v>1955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 t="s">
        <v>100</v>
      </c>
      <c r="B97" s="12" t="s">
        <v>6</v>
      </c>
      <c r="C97" s="13">
        <v>118</v>
      </c>
      <c r="D97" s="22">
        <v>7075.1576000000005</v>
      </c>
      <c r="E97" s="22">
        <f t="shared" si="1"/>
        <v>7329.8632736000009</v>
      </c>
      <c r="F97" s="22"/>
      <c r="G97" s="22"/>
      <c r="H97" s="15">
        <v>2010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101</v>
      </c>
      <c r="B98" s="12" t="s">
        <v>6</v>
      </c>
      <c r="C98" s="13">
        <v>119</v>
      </c>
      <c r="D98" s="22">
        <v>155226.74160000001</v>
      </c>
      <c r="E98" s="22">
        <f t="shared" si="1"/>
        <v>160814.90429760001</v>
      </c>
      <c r="F98" s="22"/>
      <c r="G98" s="22"/>
      <c r="H98" s="15">
        <v>1989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102</v>
      </c>
      <c r="B99" s="24" t="s">
        <v>21</v>
      </c>
      <c r="C99" s="13">
        <v>120</v>
      </c>
      <c r="D99" s="22">
        <v>106795.7436</v>
      </c>
      <c r="E99" s="22">
        <f t="shared" si="1"/>
        <v>110640.39036960001</v>
      </c>
      <c r="F99" s="22"/>
      <c r="G99" s="22"/>
      <c r="H99" s="15">
        <v>1999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103</v>
      </c>
      <c r="B100" s="12" t="s">
        <v>6</v>
      </c>
      <c r="C100" s="13">
        <v>121</v>
      </c>
      <c r="D100" s="22">
        <v>311835.0368</v>
      </c>
      <c r="E100" s="22">
        <f t="shared" si="1"/>
        <v>323061.09812480002</v>
      </c>
      <c r="F100" s="22"/>
      <c r="G100" s="22"/>
      <c r="H100" s="15">
        <v>2007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104</v>
      </c>
      <c r="B101" s="12" t="s">
        <v>6</v>
      </c>
      <c r="C101" s="13">
        <v>122</v>
      </c>
      <c r="D101" s="22">
        <v>2132.4492</v>
      </c>
      <c r="E101" s="22">
        <f t="shared" si="1"/>
        <v>2209.2173711999999</v>
      </c>
      <c r="F101" s="22"/>
      <c r="G101" s="22"/>
      <c r="H101" s="15">
        <v>1988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105</v>
      </c>
      <c r="B102" s="12" t="s">
        <v>6</v>
      </c>
      <c r="C102" s="13">
        <v>123</v>
      </c>
      <c r="D102" s="22">
        <v>2606.3268000000003</v>
      </c>
      <c r="E102" s="22">
        <f t="shared" si="1"/>
        <v>2700.1545648000006</v>
      </c>
      <c r="F102" s="22"/>
      <c r="G102" s="22"/>
      <c r="H102" s="15">
        <v>1996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110</v>
      </c>
      <c r="B103" s="12" t="s">
        <v>6</v>
      </c>
      <c r="C103" s="13">
        <v>124</v>
      </c>
      <c r="D103" s="22">
        <v>250000</v>
      </c>
      <c r="E103" s="22">
        <f t="shared" si="1"/>
        <v>259000</v>
      </c>
      <c r="F103" s="22"/>
      <c r="G103" s="22"/>
      <c r="H103" s="15"/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x14ac:dyDescent="0.25">
      <c r="D104" s="14">
        <f>SUM(D5:D103)</f>
        <v>204856996.93280002</v>
      </c>
      <c r="E104" s="14">
        <f>SUM(E5:E103)</f>
        <v>212231848.82238075</v>
      </c>
      <c r="F104" s="14">
        <f>SUM(F5:F103)</f>
        <v>0</v>
      </c>
      <c r="G104" s="14">
        <f>SUM(G5:G103)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FY2025</vt:lpstr>
      <vt:lpstr>'Maintenance Needs FY2025'!Print_Area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2026-07-10T17:30:08Z</dcterms:modified>
</cp:coreProperties>
</file>